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Plan 1" sheetId="1" r:id="rId1"/>
  </sheets>
  <definedNames>
    <definedName name="_xlnm.Print_Area" localSheetId="0">'Plan 1'!$A$1:$F$101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<sst xmlns="http://schemas.openxmlformats.org/spreadsheetml/2006/main" count="166" uniqueCount="150">
  <si>
    <t>Qtde</t>
  </si>
  <si>
    <t>Peso</t>
  </si>
  <si>
    <t>Pontos</t>
  </si>
  <si>
    <t>PONTUAÇÃO</t>
  </si>
  <si>
    <t>3 PRODUÇÃO INTELECTUAL (últimos 3 anos)</t>
  </si>
  <si>
    <t>2 ATIVIDADES DE PESQUISA E EXTENSÃO</t>
  </si>
  <si>
    <t>1 ATIVIDADES DE ENSINO</t>
  </si>
  <si>
    <t>Apresentação de trabalho, mostra documental e assemelhados em reunião científica  internacional/nacional. (CO-AUTOR)</t>
  </si>
  <si>
    <t>Publicação de livro científico com conselho editorial (CO-AUTOR)</t>
  </si>
  <si>
    <t>A</t>
  </si>
  <si>
    <t>B</t>
  </si>
  <si>
    <t>C</t>
  </si>
  <si>
    <t>Subtotal</t>
  </si>
  <si>
    <t>Conceito</t>
  </si>
  <si>
    <t>TOTAL GERAL DE PONTOS</t>
  </si>
  <si>
    <t>DATA:</t>
  </si>
  <si>
    <t>NOME:</t>
  </si>
  <si>
    <t xml:space="preserve">Apresentação de trabalho em evento científico internacional e/ou nacional, em forma oral ou painel (AUTOR) </t>
  </si>
  <si>
    <t>Apresentação de trabalho em evento científico internacional e/ou nacional, em forma oral ou painel (CO-AUTOR)</t>
  </si>
  <si>
    <t>Edição, organização e/ou coordenação de livros ou coleções (com conselho editorial e ISBN) - ORGANIZADOR</t>
  </si>
  <si>
    <t>Edição, organização e/ou coordenação de livros ou coleções (com conselho editorial e ISBN) - CO-ORGANIZADOR</t>
  </si>
  <si>
    <t xml:space="preserve">Palestra ou conferência ministrada em evento acadêmico internacional e/ou nacional </t>
  </si>
  <si>
    <t>Palestra ou conferência ministrada em evento acadêmico regional e/ou local</t>
  </si>
  <si>
    <t>Monografia de Especialização em História ou área afim - máximo 3 pontos</t>
  </si>
  <si>
    <t>Participação, como coordenador e/ou expositor, em mesa redonda em evento científico regional e/ou local - máximo 0,9 ponto</t>
  </si>
  <si>
    <t xml:space="preserve">Prêmio obtido por trabalho acadêmico - máximo 3 pontos </t>
  </si>
  <si>
    <t>5 ATIVIDADES CURRICULARES DESENVOLVIDAS NO PPGH-UFGD</t>
  </si>
  <si>
    <t>Relatório de Qualificação depositado na Secretaria do PPGH (não avaliado)</t>
  </si>
  <si>
    <t>MINISTÉRIO DA EDUCAÇÃO</t>
  </si>
  <si>
    <t>UNIVERSIDADE FEDERAL DA GRANDE DOURADOS</t>
  </si>
  <si>
    <t>FACULDADE DE CIÊNCIAS HUMANAS</t>
  </si>
  <si>
    <t>PROGRAMA DE PÓS-GRADUAÇÃO EM HISTÓRIA</t>
  </si>
  <si>
    <t>4 OUTRAS ATIVIDADES ACADÊMICAS</t>
  </si>
  <si>
    <t>Atividade docente no ensino fundamental e médio - indicar nº de semestres (máximo 3 pontos)</t>
  </si>
  <si>
    <t xml:space="preserve">Atividade docente em instituição de ensino superior - indicar nº de disciplinas ministradas (máximo 6 pontos) </t>
  </si>
  <si>
    <t>Orientação de Monografia de Graduação - indicar n° de alunos orientados (máximo 4,5 pontos)</t>
  </si>
  <si>
    <t>Orientação de Monografia de Especialização - indicar n° de alunos orientados (máximo 6 pontos)</t>
  </si>
  <si>
    <t>Coordenação e execução de projeto de ensino em instituição de ensino superior - indicar n° de projetos (máximo 6 pontos)</t>
  </si>
  <si>
    <t>Participação, concluída e aprovada, em PIBIC, PIVIC ou PROLICEN - indicar nº de participações (máximo 3 pontos)</t>
  </si>
  <si>
    <t>Coordenação de projeto de extensão - indicar nº de projetos (máximo 6 pontos)</t>
  </si>
  <si>
    <t>Apresentação de trabalho em evento científico regional ou local, em forma oral ou painel - máximo 2,5 pontos</t>
  </si>
  <si>
    <t>Resenha publicada em revista científica (autoria)</t>
  </si>
  <si>
    <t>Prefácio publicado</t>
  </si>
  <si>
    <t>Livro científico publicado, com conselho editorial e ISBN (CO-AUTOR)</t>
  </si>
  <si>
    <t>Livro científico publicado, com conselho editorial e ISBN (AUTOR)</t>
  </si>
  <si>
    <t xml:space="preserve">Capítulo de livro publicado (com conselho editorial e ISBN) - AUTOR </t>
  </si>
  <si>
    <t xml:space="preserve">Capítulo de livro publicado (com conselho editorial e ISBN) - CO-AUTOR </t>
  </si>
  <si>
    <t>Livro traduzido e publicado (com conselho editorial e ISBN) - AUTOR</t>
  </si>
  <si>
    <t>Resumo publicado em anais de evento científico regional e/ou local - máximo 1,0 ponto</t>
  </si>
  <si>
    <t>Resumo publicado em anais de evento científico internacional e/ou nacional - máximo 1,5 ponto</t>
  </si>
  <si>
    <t>Participação, como coordenador e/ou expositor, em mesa redonda em evento científico internacional e/ou nacional - máximo 1,5 ponto</t>
  </si>
  <si>
    <t>Desenvolvimento de material didático e/ou instrucional - indicar nº de produtos (máximo 3 pontos)</t>
  </si>
  <si>
    <t>Texto publicado em períódicos não-acadêmicos, impressos ou eletrônicos (exceto no exercício da profissão jornalística) - máximo 1 ponto</t>
  </si>
  <si>
    <t>Presidente de comissão organizadora de evento científico - indicar nº de eventos (máximo 3 pontos)</t>
  </si>
  <si>
    <t>Membro de comissão organizadora de evento científico - indicar nº de eventos (máximo 1,5 ponto)</t>
  </si>
  <si>
    <t>Editor de periódico científico - indicar nº de fascículos editados (máximo 4 pontos)</t>
  </si>
  <si>
    <t>Membro de conselho editorial de periódico científico - indicar nº de periódicos (máximo 2 pontos)</t>
  </si>
  <si>
    <t>Presidente de diretoria de associação científica nacional ou regional - indicar nº de mandatos (máximo de 2 pontos)</t>
  </si>
  <si>
    <t>Membro de colegiado ou conselho em instituição de ensino superior - indicar nº de mandatos (máximo de 1,5 ponto)</t>
  </si>
  <si>
    <t>Membro titular de banca examinadora de monografia de graduação - indicar nº de bancas (máximo de 1 ponto)</t>
  </si>
  <si>
    <t>Membro titular de banca examinadora de monografia de especialização - indicar nº de bancas (máximo 2,5 pontos)</t>
  </si>
  <si>
    <t>Colaboração em projeto de ensino, como ministrante de curso, oficina, palestra etc. - indicar n° de projetos (máximo 1,5 ponto)</t>
  </si>
  <si>
    <t>Colaboração em projeto de pesquisa (exceto em PIBIC, PIVIC ou PROLICEN) - indicar nº de projetos (máximo 1,5 ponto)</t>
  </si>
  <si>
    <t>Colaboração em projeto de extensão, como ministrante de curso, palestra etc. -  indicar nº de projetos (máximo 1,5 ponto)</t>
  </si>
  <si>
    <t>Disciplinas cursadas no Programa ou reconhecidas pelo Programa</t>
  </si>
  <si>
    <t>Participação, concluída e aprovada, em PIBID - indicar nº de participações (máximo 3 pontos)</t>
  </si>
  <si>
    <t>Livro traduzido e publicado (com conselho editorial e ISBN) - CO-AUTOR</t>
  </si>
  <si>
    <t xml:space="preserve">Participação, apenas como ouvinte, em evento científico internacional e/ou nacional - máximo 1,0 ponto </t>
  </si>
  <si>
    <t xml:space="preserve">Participação, apenas como ouvinte, em evento científico regional e/ou local - máximo 0,5 ponto </t>
  </si>
  <si>
    <t>Auxílio na orientação de alunos de Iniciação Cientifica (elaboração de planos de trabalho, execução da pesquisa, elaboração de relatório final) - 
indicar nº de alunos orientados (máx 1,5 ponto)</t>
  </si>
  <si>
    <t>Livro publicado sem conselho editorial e/ou sem ISBN - AUTOR ou CO-AUTOR - máximo 0,5 ponto</t>
  </si>
  <si>
    <t>Capitulo publicado em livro sem conselho editorial e/ou sem ISBN - AUTOR ou CO-AUTOR - máximo 0,3 ponto</t>
  </si>
  <si>
    <r>
      <t xml:space="preserve">Consultoria </t>
    </r>
    <r>
      <rPr>
        <i/>
        <sz val="10"/>
        <rFont val="Times New Roman"/>
        <family val="1"/>
      </rPr>
      <t xml:space="preserve">ad hoc </t>
    </r>
    <r>
      <rPr>
        <sz val="10"/>
        <rFont val="Times New Roman"/>
        <family val="1"/>
      </rPr>
      <t xml:space="preserve">nas áreas de ensino, pesquisa e extensão - máximo 1 ponto </t>
    </r>
  </si>
  <si>
    <t>Edição, organização  e/ou  coordenação  de  livros  ou  coleções, sem  conselho  editorial  e/ou  sem  ISBN  -  ORGANIZADOR    ou       CO-ORGANIZADOR - máximo 0,3 ponto</t>
  </si>
  <si>
    <t>Trabalho completo publicado em anais de evento científico internacional e/ou nacional, com ISBN (AUTOR)</t>
  </si>
  <si>
    <t>Trabalho completo publicado em anais de evento científico internacional e/ou nacional, com ISBN (CO-AUTOR)</t>
  </si>
  <si>
    <r>
      <t>Trabalho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completo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publicado em anais de evento científico regional, com ISBN  (AUTOR)</t>
    </r>
  </si>
  <si>
    <t>Trabalho completo publicado em anais de evento científico regional, com ISBN  (CO-AUTOR)</t>
  </si>
  <si>
    <t>Tradução de artigo de periódico, capítulo de livro ou prefácio (com conselho editorial, ISBN ou ISSN) - AUTOR</t>
  </si>
  <si>
    <t>Tradução de artigo de periódico, capítulo de livro ou prefácio (com conselho editorial, ISBN ou ISSN) - CO-AUTOR</t>
  </si>
  <si>
    <t>Membro de diretoria de associação científica nacional ou reoginal - indicar nº de mandatos (máximo de 1 ponto)</t>
  </si>
  <si>
    <t>Assinatura:</t>
  </si>
  <si>
    <t>FICHA DE PONTUAÇÃO PARA SELEÇÃO DE BOLSISTAS</t>
  </si>
  <si>
    <t>* * *  Não é permitido ao/à candidato/a  realizar qualquer tipo de alteração nesta planilha  * * *</t>
  </si>
  <si>
    <t>Aprovação em Exame de Suficiência em Língua Estrangeira</t>
  </si>
  <si>
    <t>Aprovação em Exame de Qualificação</t>
  </si>
  <si>
    <t>Monitoria em disciplina de curso de graduação - indicar número de disciplinas (máximo 1,5 ponto)</t>
  </si>
  <si>
    <t>Artigo publicado ou aceito em periódico Qualis A1, A2, B1 ou B2 (AUTOR)</t>
  </si>
  <si>
    <t>Artigo publicado ou aceito em periódico Qualis A1, A2, B1 ou B2  (CO-AUTOR)</t>
  </si>
  <si>
    <t>Artigo publicado ou aceito em periódico Qualis B3, B4 ou B5 (AUTOR)</t>
  </si>
  <si>
    <t>Artigo publicado ou aceito em periódico Qualis B3, B4 ou B5 (CO-AUTOR)</t>
  </si>
  <si>
    <t>Artigo publicado ou aceito em periódico Qualis C ou não incluído no Qualis (autoria ou co-autoria) - máximo 2,0 pontos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</si>
  <si>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</si>
  <si>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</si>
  <si>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</si>
  <si>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</si>
  <si>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</si>
  <si>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</si>
  <si>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</si>
  <si>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</si>
  <si>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</si>
  <si>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</si>
  <si>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</si>
  <si>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</si>
  <si>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</si>
  <si>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</si>
  <si>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</si>
  <si>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</si>
  <si>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</si>
  <si>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</si>
  <si>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</si>
  <si>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</si>
  <si>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</si>
  <si>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</si>
  <si>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</si>
  <si>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</si>
  <si>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</si>
  <si>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</si>
  <si>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</si>
  <si>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</si>
  <si>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</si>
  <si>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</si>
  <si>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</si>
  <si>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</si>
  <si>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</si>
  <si>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</si>
  <si>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</si>
  <si>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</si>
  <si>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</si>
  <si>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</si>
  <si>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</si>
  <si>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</si>
  <si>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</si>
  <si>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</si>
  <si>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</si>
  <si>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</si>
  <si>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</si>
  <si>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</si>
  <si>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</si>
  <si>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</si>
  <si>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</si>
  <si>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</si>
  <si>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</si>
  <si>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</si>
  <si>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</si>
  <si>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</si>
  <si>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</si>
  <si>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</si>
  <si>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3.30</t>
  </si>
  <si>
    <t>Participação em grupo PET - indicar nº de participações (máximo 1,5 ponto)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</si>
</sst>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5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9.5"/>
      <color indexed="8"/>
      <name val="Verdana"/>
      <family val="2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Arial"/>
      <family val="0"/>
    </font>
    <font>
      <sz val="8"/>
      <color indexed="8"/>
      <name val="NLKACG+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20" borderId="5" applyNumberFormat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0" fillId="32" borderId="10" xfId="0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32" borderId="10" xfId="0" applyFill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16" fillId="35" borderId="1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 applyProtection="1">
      <alignment horizontal="center"/>
      <protection locked="0"/>
    </xf>
    <xf numFmtId="0" fontId="5" fillId="32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4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 applyProtection="1">
      <alignment horizontal="left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10" fillId="32" borderId="11" xfId="0" applyFont="1" applyFill="1" applyBorder="1" applyAlignment="1" applyProtection="1">
      <alignment horizontal="center"/>
      <protection/>
    </xf>
    <xf numFmtId="0" fontId="10" fillId="32" borderId="14" xfId="0" applyFont="1" applyFill="1" applyBorder="1" applyAlignment="1" applyProtection="1">
      <alignment horizontal="center"/>
      <protection/>
    </xf>
    <xf numFmtId="0" fontId="10" fillId="32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78" fontId="5" fillId="32" borderId="10" xfId="0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left"/>
      <protection/>
    </xf>
    <xf numFmtId="0" fontId="0" fillId="32" borderId="19" xfId="0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" fillId="32" borderId="14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left" wrapText="1"/>
    </xf>
    <xf numFmtId="0" fontId="8" fillId="32" borderId="11" xfId="0" applyFont="1" applyFill="1" applyBorder="1" applyAlignment="1" applyProtection="1">
      <alignment horizontal="left"/>
      <protection/>
    </xf>
    <xf numFmtId="0" fontId="8" fillId="32" borderId="14" xfId="0" applyFont="1" applyFill="1" applyBorder="1" applyAlignment="1" applyProtection="1">
      <alignment horizontal="left"/>
      <protection/>
    </xf>
    <xf numFmtId="0" fontId="8" fillId="32" borderId="12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2" borderId="14" xfId="0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 horizontal="justify"/>
    </xf>
    <xf numFmtId="0" fontId="6" fillId="35" borderId="12" xfId="0" applyFont="1" applyFill="1" applyBorder="1" applyAlignment="1">
      <alignment horizontal="justify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35" borderId="11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="115" zoomScaleSheetLayoutView="115" zoomScalePageLayoutView="0"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96.7109375" style="1" customWidth="1"/>
    <col min="3" max="3" width="8.00390625" style="1" bestFit="1" customWidth="1"/>
    <col min="4" max="4" width="10.00390625" style="1" bestFit="1" customWidth="1"/>
    <col min="5" max="5" width="5.00390625" style="1" customWidth="1"/>
    <col min="6" max="6" width="10.57421875" style="1" customWidth="1"/>
  </cols>
  <sheetData>
    <row r="1" spans="1:5" ht="12.75" customHeight="1">
      <c r="A1" s="37"/>
      <c r="B1" s="39" t="s">
        <v>28</v>
      </c>
      <c r="C1" s="39"/>
      <c r="D1" s="39"/>
      <c r="E1" s="39"/>
    </row>
    <row r="2" spans="1:5" ht="12.75" customHeight="1">
      <c r="A2" s="37"/>
      <c r="B2" s="39" t="s">
        <v>29</v>
      </c>
      <c r="C2" s="39"/>
      <c r="D2" s="39"/>
      <c r="E2" s="39"/>
    </row>
    <row r="3" spans="1:5" ht="12.75" customHeight="1">
      <c r="A3" s="37"/>
      <c r="B3" s="39" t="s">
        <v>30</v>
      </c>
      <c r="C3" s="39"/>
      <c r="D3" s="39"/>
      <c r="E3" s="39"/>
    </row>
    <row r="4" spans="1:5" ht="13.5" customHeight="1" thickBot="1">
      <c r="A4" s="38"/>
      <c r="B4" s="40" t="s">
        <v>31</v>
      </c>
      <c r="C4" s="40"/>
      <c r="D4" s="40"/>
      <c r="E4" s="40"/>
    </row>
    <row r="5" spans="1:5" ht="13.5" customHeight="1" thickTop="1">
      <c r="A5" s="8"/>
      <c r="B5" s="7"/>
      <c r="C5" s="7"/>
      <c r="D5" s="7"/>
      <c r="E5" s="7"/>
    </row>
    <row r="6" spans="1:6" ht="12.75">
      <c r="A6" s="41" t="s">
        <v>82</v>
      </c>
      <c r="B6" s="41"/>
      <c r="C6" s="41"/>
      <c r="D6" s="41"/>
      <c r="E6" s="41"/>
      <c r="F6" s="41"/>
    </row>
    <row r="7" spans="1:6" ht="12.75">
      <c r="A7" s="42"/>
      <c r="B7" s="43"/>
      <c r="C7" s="43"/>
      <c r="D7" s="43"/>
      <c r="E7" s="43"/>
      <c r="F7" s="44"/>
    </row>
    <row r="8" spans="1:6" ht="12.75">
      <c r="A8" s="6" t="s">
        <v>16</v>
      </c>
      <c r="B8" s="35"/>
      <c r="C8" s="35"/>
      <c r="D8" s="35"/>
      <c r="E8" s="35"/>
      <c r="F8" s="36"/>
    </row>
    <row r="9" spans="1:6" ht="12.75">
      <c r="A9" s="100"/>
      <c r="B9" s="101"/>
      <c r="C9" s="102"/>
      <c r="D9" s="42" t="s">
        <v>3</v>
      </c>
      <c r="E9" s="43"/>
      <c r="F9" s="44"/>
    </row>
    <row r="10" spans="1:6" ht="12.75">
      <c r="A10" s="86" t="s">
        <v>6</v>
      </c>
      <c r="B10" s="87"/>
      <c r="C10" s="88"/>
      <c r="D10" s="3" t="s">
        <v>0</v>
      </c>
      <c r="E10" s="3" t="s">
        <v>1</v>
      </c>
      <c r="F10" s="3" t="s">
        <v>2</v>
      </c>
    </row>
    <row r="11" spans="1:6" ht="12.75">
      <c r="A11" s="11" t="s">
        <v>92</v>
      </c>
      <c r="B11" s="84" t="s">
        <v>33</v>
      </c>
      <c r="C11" s="85"/>
      <c r="D11" s="28"/>
      <c r="E11" s="12">
        <v>0.5</v>
      </c>
      <c r="F11" s="11">
        <f aca="true" t="shared" si="0" ref="F11:F20">D11*E11</f>
        <v>0</v>
      </c>
    </row>
    <row r="12" spans="1:6" s="13" customFormat="1" ht="12.75">
      <c r="A12" s="14" t="s">
        <v>93</v>
      </c>
      <c r="B12" s="51" t="s">
        <v>34</v>
      </c>
      <c r="C12" s="52"/>
      <c r="D12" s="29"/>
      <c r="E12" s="15">
        <v>2</v>
      </c>
      <c r="F12" s="14">
        <f t="shared" si="0"/>
        <v>0</v>
      </c>
    </row>
    <row r="13" spans="1:6" ht="27" customHeight="1">
      <c r="A13" s="11" t="s">
        <v>94</v>
      </c>
      <c r="B13" s="89" t="s">
        <v>69</v>
      </c>
      <c r="C13" s="75"/>
      <c r="D13" s="34">
        <v>1</v>
      </c>
      <c r="E13" s="12">
        <v>0.5</v>
      </c>
      <c r="F13" s="11">
        <f t="shared" si="0"/>
        <v>0.5</v>
      </c>
    </row>
    <row r="14" spans="1:6" s="16" customFormat="1" ht="12.75">
      <c r="A14" s="14" t="s">
        <v>95</v>
      </c>
      <c r="B14" s="51" t="s">
        <v>35</v>
      </c>
      <c r="C14" s="52"/>
      <c r="D14" s="29"/>
      <c r="E14" s="15">
        <v>1.5</v>
      </c>
      <c r="F14" s="14">
        <f t="shared" si="0"/>
        <v>0</v>
      </c>
    </row>
    <row r="15" spans="1:6" ht="12.75">
      <c r="A15" s="11" t="s">
        <v>96</v>
      </c>
      <c r="B15" s="74" t="s">
        <v>36</v>
      </c>
      <c r="C15" s="75"/>
      <c r="D15" s="28">
        <v>1</v>
      </c>
      <c r="E15" s="12">
        <v>2</v>
      </c>
      <c r="F15" s="11">
        <f t="shared" si="0"/>
        <v>2</v>
      </c>
    </row>
    <row r="16" spans="1:6" ht="12.75">
      <c r="A16" s="14" t="s">
        <v>97</v>
      </c>
      <c r="B16" s="51" t="s">
        <v>37</v>
      </c>
      <c r="C16" s="52"/>
      <c r="D16" s="29"/>
      <c r="E16" s="15">
        <v>2</v>
      </c>
      <c r="F16" s="14">
        <f t="shared" si="0"/>
        <v>0</v>
      </c>
    </row>
    <row r="17" spans="1:6" ht="12.75">
      <c r="A17" s="11" t="s">
        <v>98</v>
      </c>
      <c r="B17" s="17" t="s">
        <v>61</v>
      </c>
      <c r="C17" s="18"/>
      <c r="D17" s="28"/>
      <c r="E17" s="12">
        <v>0.5</v>
      </c>
      <c r="F17" s="11">
        <f t="shared" si="0"/>
        <v>0</v>
      </c>
    </row>
    <row r="18" spans="1:6" ht="12.75">
      <c r="A18" s="14" t="s">
        <v>99</v>
      </c>
      <c r="B18" s="51" t="s">
        <v>86</v>
      </c>
      <c r="C18" s="52"/>
      <c r="D18" s="29"/>
      <c r="E18" s="15">
        <v>0.5</v>
      </c>
      <c r="F18" s="14">
        <f t="shared" si="0"/>
        <v>0</v>
      </c>
    </row>
    <row r="19" spans="1:6" ht="12.75">
      <c r="A19" s="11" t="s">
        <v>100</v>
      </c>
      <c r="B19" s="17" t="s">
        <v>149</v>
      </c>
      <c r="C19" s="18"/>
      <c r="D19" s="28"/>
      <c r="E19" s="12">
        <v>0.5</v>
      </c>
      <c r="F19" s="11">
        <f t="shared" si="0"/>
        <v>0</v>
      </c>
    </row>
    <row r="20" spans="1:6" ht="12.75">
      <c r="A20" s="14" t="s">
        <v>101</v>
      </c>
      <c r="B20" s="51" t="s">
        <v>65</v>
      </c>
      <c r="C20" s="52"/>
      <c r="D20" s="29"/>
      <c r="E20" s="15">
        <v>1</v>
      </c>
      <c r="F20" s="14">
        <f t="shared" si="0"/>
        <v>0</v>
      </c>
    </row>
    <row r="21" spans="1:6" ht="12.75">
      <c r="A21" s="45" t="s">
        <v>12</v>
      </c>
      <c r="B21" s="95"/>
      <c r="C21" s="95"/>
      <c r="D21" s="95"/>
      <c r="E21" s="96"/>
      <c r="F21" s="19">
        <f>SUM(F11:F20)</f>
        <v>2.5</v>
      </c>
    </row>
    <row r="22" spans="1:6" ht="12.75">
      <c r="A22" s="93"/>
      <c r="B22" s="93"/>
      <c r="C22" s="93"/>
      <c r="D22" s="93"/>
      <c r="E22" s="93"/>
      <c r="F22" s="93"/>
    </row>
    <row r="23" spans="1:6" ht="12.75">
      <c r="A23" s="90" t="s">
        <v>5</v>
      </c>
      <c r="B23" s="91"/>
      <c r="C23" s="92"/>
      <c r="D23" s="3" t="s">
        <v>0</v>
      </c>
      <c r="E23" s="3" t="s">
        <v>1</v>
      </c>
      <c r="F23" s="3" t="s">
        <v>2</v>
      </c>
    </row>
    <row r="24" spans="1:6" ht="12.75">
      <c r="A24" s="11" t="s">
        <v>102</v>
      </c>
      <c r="B24" s="79" t="s">
        <v>38</v>
      </c>
      <c r="C24" s="80"/>
      <c r="D24" s="28"/>
      <c r="E24" s="11">
        <v>1</v>
      </c>
      <c r="F24" s="11">
        <f>D24*E24</f>
        <v>0</v>
      </c>
    </row>
    <row r="25" spans="1:6" ht="12.75">
      <c r="A25" s="14" t="s">
        <v>103</v>
      </c>
      <c r="B25" s="81" t="s">
        <v>62</v>
      </c>
      <c r="C25" s="82"/>
      <c r="D25" s="29"/>
      <c r="E25" s="14">
        <v>0.5</v>
      </c>
      <c r="F25" s="14">
        <f>D25*E25</f>
        <v>0</v>
      </c>
    </row>
    <row r="26" spans="1:6" ht="12.75">
      <c r="A26" s="11" t="s">
        <v>104</v>
      </c>
      <c r="B26" s="79" t="s">
        <v>39</v>
      </c>
      <c r="C26" s="80"/>
      <c r="D26" s="28"/>
      <c r="E26" s="11">
        <v>2</v>
      </c>
      <c r="F26" s="11">
        <f>D26*E26</f>
        <v>0</v>
      </c>
    </row>
    <row r="27" spans="1:6" ht="12.75">
      <c r="A27" s="14" t="s">
        <v>105</v>
      </c>
      <c r="B27" s="81" t="s">
        <v>63</v>
      </c>
      <c r="C27" s="82"/>
      <c r="D27" s="29"/>
      <c r="E27" s="24">
        <v>0.5</v>
      </c>
      <c r="F27" s="14">
        <f>D27*E27</f>
        <v>0</v>
      </c>
    </row>
    <row r="28" spans="1:6" ht="12.75">
      <c r="A28" s="45" t="s">
        <v>12</v>
      </c>
      <c r="B28" s="95"/>
      <c r="C28" s="95"/>
      <c r="D28" s="95"/>
      <c r="E28" s="96"/>
      <c r="F28" s="19">
        <f>SUM(F24:F27)</f>
        <v>0</v>
      </c>
    </row>
    <row r="29" spans="1:6" ht="12.75">
      <c r="A29" s="94"/>
      <c r="B29" s="94"/>
      <c r="C29" s="94"/>
      <c r="D29" s="94"/>
      <c r="E29" s="94"/>
      <c r="F29" s="94"/>
    </row>
    <row r="30" spans="1:6" ht="12.75">
      <c r="A30" s="60" t="s">
        <v>4</v>
      </c>
      <c r="B30" s="83"/>
      <c r="C30" s="61"/>
      <c r="D30" s="3" t="s">
        <v>0</v>
      </c>
      <c r="E30" s="3" t="s">
        <v>1</v>
      </c>
      <c r="F30" s="3" t="s">
        <v>2</v>
      </c>
    </row>
    <row r="31" spans="1:6" ht="12.75">
      <c r="A31" s="11" t="s">
        <v>106</v>
      </c>
      <c r="B31" s="79" t="s">
        <v>23</v>
      </c>
      <c r="C31" s="80"/>
      <c r="D31" s="28"/>
      <c r="E31" s="11">
        <v>3</v>
      </c>
      <c r="F31" s="11">
        <f>D31*E31</f>
        <v>0</v>
      </c>
    </row>
    <row r="32" spans="1:6" ht="12.75">
      <c r="A32" s="97" t="s">
        <v>107</v>
      </c>
      <c r="B32" s="81" t="s">
        <v>87</v>
      </c>
      <c r="C32" s="82"/>
      <c r="D32" s="29"/>
      <c r="E32" s="25">
        <v>4</v>
      </c>
      <c r="F32" s="14">
        <f aca="true" t="shared" si="1" ref="F32:F72">D32*E32</f>
        <v>0</v>
      </c>
    </row>
    <row r="33" spans="1:6" ht="12.75">
      <c r="A33" s="97"/>
      <c r="B33" s="81" t="s">
        <v>88</v>
      </c>
      <c r="C33" s="82"/>
      <c r="D33" s="29"/>
      <c r="E33" s="14">
        <v>2</v>
      </c>
      <c r="F33" s="14">
        <f t="shared" si="1"/>
        <v>0</v>
      </c>
    </row>
    <row r="34" spans="1:6" ht="12.75">
      <c r="A34" s="56" t="s">
        <v>108</v>
      </c>
      <c r="B34" s="79" t="s">
        <v>89</v>
      </c>
      <c r="C34" s="80"/>
      <c r="D34" s="28"/>
      <c r="E34" s="11">
        <v>2</v>
      </c>
      <c r="F34" s="11">
        <f t="shared" si="1"/>
        <v>0</v>
      </c>
    </row>
    <row r="35" spans="1:6" ht="12.75">
      <c r="A35" s="56"/>
      <c r="B35" s="79" t="s">
        <v>90</v>
      </c>
      <c r="C35" s="80"/>
      <c r="D35" s="28"/>
      <c r="E35" s="11">
        <v>1</v>
      </c>
      <c r="F35" s="11">
        <f t="shared" si="1"/>
        <v>0</v>
      </c>
    </row>
    <row r="36" spans="1:6" ht="12.75">
      <c r="A36" s="97" t="s">
        <v>109</v>
      </c>
      <c r="B36" s="81" t="s">
        <v>91</v>
      </c>
      <c r="C36" s="82"/>
      <c r="D36" s="29"/>
      <c r="E36" s="14">
        <v>0.5</v>
      </c>
      <c r="F36" s="14">
        <f t="shared" si="1"/>
        <v>0</v>
      </c>
    </row>
    <row r="37" spans="1:6" ht="12.75" hidden="1">
      <c r="A37" s="97"/>
      <c r="B37" s="81" t="s">
        <v>7</v>
      </c>
      <c r="C37" s="82"/>
      <c r="D37" s="29"/>
      <c r="E37" s="14">
        <v>0.5</v>
      </c>
      <c r="F37" s="14">
        <f t="shared" si="1"/>
        <v>0</v>
      </c>
    </row>
    <row r="38" spans="1:6" ht="12.75">
      <c r="A38" s="56" t="s">
        <v>110</v>
      </c>
      <c r="B38" s="79" t="s">
        <v>74</v>
      </c>
      <c r="C38" s="80"/>
      <c r="D38" s="28"/>
      <c r="E38" s="11">
        <v>1.5</v>
      </c>
      <c r="F38" s="11">
        <f t="shared" si="1"/>
        <v>0</v>
      </c>
    </row>
    <row r="39" spans="1:6" ht="12.75">
      <c r="A39" s="56"/>
      <c r="B39" s="79" t="s">
        <v>75</v>
      </c>
      <c r="C39" s="80"/>
      <c r="D39" s="28"/>
      <c r="E39" s="11">
        <v>0.7</v>
      </c>
      <c r="F39" s="11">
        <f t="shared" si="1"/>
        <v>0</v>
      </c>
    </row>
    <row r="40" spans="1:6" ht="12.75">
      <c r="A40" s="97" t="s">
        <v>111</v>
      </c>
      <c r="B40" s="81" t="s">
        <v>76</v>
      </c>
      <c r="C40" s="82"/>
      <c r="D40" s="29"/>
      <c r="E40" s="14">
        <v>1</v>
      </c>
      <c r="F40" s="14">
        <f t="shared" si="1"/>
        <v>0</v>
      </c>
    </row>
    <row r="41" spans="1:6" ht="12.75">
      <c r="A41" s="97"/>
      <c r="B41" s="81" t="s">
        <v>77</v>
      </c>
      <c r="C41" s="82"/>
      <c r="D41" s="29"/>
      <c r="E41" s="14">
        <v>0.5</v>
      </c>
      <c r="F41" s="14">
        <f t="shared" si="1"/>
        <v>0</v>
      </c>
    </row>
    <row r="42" spans="1:6" ht="12.75">
      <c r="A42" s="56" t="s">
        <v>112</v>
      </c>
      <c r="B42" s="79" t="s">
        <v>17</v>
      </c>
      <c r="C42" s="80"/>
      <c r="D42" s="28"/>
      <c r="E42" s="11">
        <v>1</v>
      </c>
      <c r="F42" s="11">
        <f t="shared" si="1"/>
        <v>0</v>
      </c>
    </row>
    <row r="43" spans="1:6" ht="12.75">
      <c r="A43" s="56"/>
      <c r="B43" s="79" t="s">
        <v>18</v>
      </c>
      <c r="C43" s="80"/>
      <c r="D43" s="28"/>
      <c r="E43" s="11">
        <v>0.5</v>
      </c>
      <c r="F43" s="11">
        <f t="shared" si="1"/>
        <v>0</v>
      </c>
    </row>
    <row r="44" spans="1:6" ht="12.75">
      <c r="A44" s="97" t="s">
        <v>113</v>
      </c>
      <c r="B44" s="81" t="s">
        <v>40</v>
      </c>
      <c r="C44" s="82"/>
      <c r="D44" s="29"/>
      <c r="E44" s="14">
        <v>0.5</v>
      </c>
      <c r="F44" s="14">
        <f t="shared" si="1"/>
        <v>0</v>
      </c>
    </row>
    <row r="45" spans="1:6" ht="12.75" hidden="1">
      <c r="A45" s="97"/>
      <c r="B45" s="81" t="s">
        <v>8</v>
      </c>
      <c r="C45" s="82"/>
      <c r="D45" s="29"/>
      <c r="E45" s="14">
        <v>5</v>
      </c>
      <c r="F45" s="14">
        <f t="shared" si="1"/>
        <v>0</v>
      </c>
    </row>
    <row r="46" spans="1:6" ht="12.75">
      <c r="A46" s="11" t="s">
        <v>114</v>
      </c>
      <c r="B46" s="79" t="s">
        <v>41</v>
      </c>
      <c r="C46" s="80"/>
      <c r="D46" s="28"/>
      <c r="E46" s="11">
        <v>1</v>
      </c>
      <c r="F46" s="11">
        <f t="shared" si="1"/>
        <v>0</v>
      </c>
    </row>
    <row r="47" spans="1:6" ht="12.75">
      <c r="A47" s="14" t="s">
        <v>115</v>
      </c>
      <c r="B47" s="81" t="s">
        <v>42</v>
      </c>
      <c r="C47" s="82"/>
      <c r="D47" s="29"/>
      <c r="E47" s="14">
        <v>1</v>
      </c>
      <c r="F47" s="14">
        <f t="shared" si="1"/>
        <v>0</v>
      </c>
    </row>
    <row r="48" spans="1:6" ht="12.75">
      <c r="A48" s="108" t="s">
        <v>116</v>
      </c>
      <c r="B48" s="79" t="s">
        <v>19</v>
      </c>
      <c r="C48" s="80"/>
      <c r="D48" s="28"/>
      <c r="E48" s="11">
        <v>4</v>
      </c>
      <c r="F48" s="11">
        <f t="shared" si="1"/>
        <v>0</v>
      </c>
    </row>
    <row r="49" spans="1:6" ht="12.75">
      <c r="A49" s="109"/>
      <c r="B49" s="20" t="s">
        <v>20</v>
      </c>
      <c r="C49" s="21"/>
      <c r="D49" s="28"/>
      <c r="E49" s="11">
        <v>2</v>
      </c>
      <c r="F49" s="11">
        <f t="shared" si="1"/>
        <v>0</v>
      </c>
    </row>
    <row r="50" spans="1:6" ht="25.5" customHeight="1">
      <c r="A50" s="30" t="s">
        <v>117</v>
      </c>
      <c r="B50" s="104" t="s">
        <v>73</v>
      </c>
      <c r="C50" s="105"/>
      <c r="D50" s="33"/>
      <c r="E50" s="14">
        <v>0.3</v>
      </c>
      <c r="F50" s="14">
        <f>D50*E50</f>
        <v>0</v>
      </c>
    </row>
    <row r="51" spans="1:6" ht="12.75">
      <c r="A51" s="108" t="s">
        <v>118</v>
      </c>
      <c r="B51" s="79" t="s">
        <v>44</v>
      </c>
      <c r="C51" s="80"/>
      <c r="D51" s="28"/>
      <c r="E51" s="11">
        <v>10</v>
      </c>
      <c r="F51" s="11">
        <f t="shared" si="1"/>
        <v>0</v>
      </c>
    </row>
    <row r="52" spans="1:6" ht="12.75">
      <c r="A52" s="109"/>
      <c r="B52" s="20" t="s">
        <v>43</v>
      </c>
      <c r="C52" s="21"/>
      <c r="D52" s="28"/>
      <c r="E52" s="11">
        <v>5</v>
      </c>
      <c r="F52" s="11">
        <f t="shared" si="1"/>
        <v>0</v>
      </c>
    </row>
    <row r="53" spans="1:6" ht="12.75">
      <c r="A53" s="27" t="s">
        <v>119</v>
      </c>
      <c r="B53" s="22" t="s">
        <v>70</v>
      </c>
      <c r="C53" s="23"/>
      <c r="D53" s="29"/>
      <c r="E53" s="14">
        <v>0.5</v>
      </c>
      <c r="F53" s="14">
        <f t="shared" si="1"/>
        <v>0</v>
      </c>
    </row>
    <row r="54" spans="1:6" ht="12.75">
      <c r="A54" s="108" t="s">
        <v>120</v>
      </c>
      <c r="B54" s="79" t="s">
        <v>45</v>
      </c>
      <c r="C54" s="80"/>
      <c r="D54" s="28"/>
      <c r="E54" s="11">
        <v>3</v>
      </c>
      <c r="F54" s="11">
        <f t="shared" si="1"/>
        <v>0</v>
      </c>
    </row>
    <row r="55" spans="1:6" ht="12.75">
      <c r="A55" s="109"/>
      <c r="B55" s="20" t="s">
        <v>46</v>
      </c>
      <c r="C55" s="21"/>
      <c r="D55" s="28"/>
      <c r="E55" s="11">
        <v>1.5</v>
      </c>
      <c r="F55" s="11">
        <f t="shared" si="1"/>
        <v>0</v>
      </c>
    </row>
    <row r="56" spans="1:6" ht="12.75" customHeight="1">
      <c r="A56" s="27" t="s">
        <v>121</v>
      </c>
      <c r="B56" s="98" t="s">
        <v>71</v>
      </c>
      <c r="C56" s="99"/>
      <c r="D56" s="29"/>
      <c r="E56" s="14">
        <v>0.3</v>
      </c>
      <c r="F56" s="14">
        <f t="shared" si="1"/>
        <v>0</v>
      </c>
    </row>
    <row r="57" spans="1:6" ht="12.75">
      <c r="A57" s="108" t="s">
        <v>122</v>
      </c>
      <c r="B57" s="79" t="s">
        <v>47</v>
      </c>
      <c r="C57" s="80"/>
      <c r="D57" s="28"/>
      <c r="E57" s="11">
        <v>4</v>
      </c>
      <c r="F57" s="11">
        <f t="shared" si="1"/>
        <v>0</v>
      </c>
    </row>
    <row r="58" spans="1:6" ht="12.75">
      <c r="A58" s="109"/>
      <c r="B58" s="20" t="s">
        <v>66</v>
      </c>
      <c r="C58" s="21"/>
      <c r="D58" s="28"/>
      <c r="E58" s="11">
        <v>2</v>
      </c>
      <c r="F58" s="11">
        <f t="shared" si="1"/>
        <v>0</v>
      </c>
    </row>
    <row r="59" spans="1:6" ht="12.75">
      <c r="A59" s="106" t="s">
        <v>123</v>
      </c>
      <c r="B59" s="81" t="s">
        <v>78</v>
      </c>
      <c r="C59" s="82"/>
      <c r="D59" s="29"/>
      <c r="E59" s="14">
        <v>2</v>
      </c>
      <c r="F59" s="14">
        <f t="shared" si="1"/>
        <v>0</v>
      </c>
    </row>
    <row r="60" spans="1:6" ht="12.75">
      <c r="A60" s="107"/>
      <c r="B60" s="22" t="s">
        <v>79</v>
      </c>
      <c r="C60" s="23"/>
      <c r="D60" s="29"/>
      <c r="E60" s="14">
        <v>1</v>
      </c>
      <c r="F60" s="14">
        <f t="shared" si="1"/>
        <v>0</v>
      </c>
    </row>
    <row r="61" spans="1:6" ht="12.75">
      <c r="A61" s="11" t="s">
        <v>124</v>
      </c>
      <c r="B61" s="79" t="s">
        <v>21</v>
      </c>
      <c r="C61" s="80"/>
      <c r="D61" s="28"/>
      <c r="E61" s="11">
        <v>1</v>
      </c>
      <c r="F61" s="11">
        <f t="shared" si="1"/>
        <v>0</v>
      </c>
    </row>
    <row r="62" spans="1:6" ht="12.75">
      <c r="A62" s="14" t="s">
        <v>125</v>
      </c>
      <c r="B62" s="81" t="s">
        <v>22</v>
      </c>
      <c r="C62" s="82"/>
      <c r="D62" s="29"/>
      <c r="E62" s="14">
        <v>0.5</v>
      </c>
      <c r="F62" s="14">
        <f t="shared" si="1"/>
        <v>0</v>
      </c>
    </row>
    <row r="63" spans="1:6" ht="12.75">
      <c r="A63" s="11" t="s">
        <v>126</v>
      </c>
      <c r="B63" s="79" t="s">
        <v>49</v>
      </c>
      <c r="C63" s="80"/>
      <c r="D63" s="28"/>
      <c r="E63" s="11">
        <v>0.3</v>
      </c>
      <c r="F63" s="11">
        <f t="shared" si="1"/>
        <v>0</v>
      </c>
    </row>
    <row r="64" spans="1:6" ht="12.75">
      <c r="A64" s="14" t="s">
        <v>127</v>
      </c>
      <c r="B64" s="81" t="s">
        <v>48</v>
      </c>
      <c r="C64" s="82"/>
      <c r="D64" s="29"/>
      <c r="E64" s="14">
        <v>0.2</v>
      </c>
      <c r="F64" s="14">
        <f t="shared" si="1"/>
        <v>0</v>
      </c>
    </row>
    <row r="65" spans="1:6" ht="12.75">
      <c r="A65" s="11" t="s">
        <v>128</v>
      </c>
      <c r="B65" s="79" t="s">
        <v>67</v>
      </c>
      <c r="C65" s="80"/>
      <c r="D65" s="28"/>
      <c r="E65" s="11">
        <v>0.2</v>
      </c>
      <c r="F65" s="11">
        <f t="shared" si="1"/>
        <v>0</v>
      </c>
    </row>
    <row r="66" spans="1:6" ht="12.75">
      <c r="A66" s="14" t="s">
        <v>129</v>
      </c>
      <c r="B66" s="81" t="s">
        <v>68</v>
      </c>
      <c r="C66" s="82"/>
      <c r="D66" s="29"/>
      <c r="E66" s="14">
        <v>0.1</v>
      </c>
      <c r="F66" s="14">
        <f t="shared" si="1"/>
        <v>0</v>
      </c>
    </row>
    <row r="67" spans="1:6" ht="12.75">
      <c r="A67" s="11" t="s">
        <v>130</v>
      </c>
      <c r="B67" s="79" t="s">
        <v>50</v>
      </c>
      <c r="C67" s="80"/>
      <c r="D67" s="28"/>
      <c r="E67" s="11">
        <v>0.5</v>
      </c>
      <c r="F67" s="11">
        <f t="shared" si="1"/>
        <v>0</v>
      </c>
    </row>
    <row r="68" spans="1:6" ht="12.75">
      <c r="A68" s="14" t="s">
        <v>131</v>
      </c>
      <c r="B68" s="22" t="s">
        <v>24</v>
      </c>
      <c r="C68" s="23"/>
      <c r="D68" s="29"/>
      <c r="E68" s="14">
        <v>0.3</v>
      </c>
      <c r="F68" s="14">
        <f t="shared" si="1"/>
        <v>0</v>
      </c>
    </row>
    <row r="69" spans="1:6" ht="12.75">
      <c r="A69" s="11" t="s">
        <v>132</v>
      </c>
      <c r="B69" s="20" t="s">
        <v>51</v>
      </c>
      <c r="C69" s="21"/>
      <c r="D69" s="28"/>
      <c r="E69" s="11">
        <v>1</v>
      </c>
      <c r="F69" s="11">
        <f t="shared" si="1"/>
        <v>0</v>
      </c>
    </row>
    <row r="70" spans="1:6" ht="12.75">
      <c r="A70" s="14" t="s">
        <v>133</v>
      </c>
      <c r="B70" s="22" t="s">
        <v>25</v>
      </c>
      <c r="C70" s="23"/>
      <c r="D70" s="29"/>
      <c r="E70" s="14">
        <v>1.5</v>
      </c>
      <c r="F70" s="14">
        <f t="shared" si="1"/>
        <v>0</v>
      </c>
    </row>
    <row r="71" spans="1:6" ht="12.75">
      <c r="A71" s="11" t="s">
        <v>134</v>
      </c>
      <c r="B71" s="20" t="s">
        <v>52</v>
      </c>
      <c r="C71" s="21"/>
      <c r="D71" s="28"/>
      <c r="E71" s="11">
        <v>0.1</v>
      </c>
      <c r="F71" s="11">
        <f t="shared" si="1"/>
        <v>0</v>
      </c>
    </row>
    <row r="72" spans="1:6" ht="12.75">
      <c r="A72" s="14" t="s">
        <v>148</v>
      </c>
      <c r="B72" s="81" t="s">
        <v>72</v>
      </c>
      <c r="C72" s="82"/>
      <c r="D72" s="29"/>
      <c r="E72" s="14">
        <v>0.1</v>
      </c>
      <c r="F72" s="14">
        <f t="shared" si="1"/>
        <v>0</v>
      </c>
    </row>
    <row r="73" spans="1:6" ht="12.75">
      <c r="A73" s="45" t="s">
        <v>12</v>
      </c>
      <c r="B73" s="46"/>
      <c r="C73" s="46"/>
      <c r="D73" s="46"/>
      <c r="E73" s="47"/>
      <c r="F73" s="19">
        <f>SUM(F31:F72)</f>
        <v>0</v>
      </c>
    </row>
    <row r="74" spans="1:6" ht="12.75">
      <c r="A74" s="76"/>
      <c r="B74" s="77"/>
      <c r="C74" s="77"/>
      <c r="D74" s="77"/>
      <c r="E74" s="77"/>
      <c r="F74" s="78"/>
    </row>
    <row r="75" spans="1:6" ht="12.75">
      <c r="A75" s="60" t="s">
        <v>32</v>
      </c>
      <c r="B75" s="83"/>
      <c r="C75" s="61"/>
      <c r="D75" s="3" t="s">
        <v>0</v>
      </c>
      <c r="E75" s="3" t="s">
        <v>1</v>
      </c>
      <c r="F75" s="3" t="s">
        <v>2</v>
      </c>
    </row>
    <row r="76" spans="1:6" ht="12.75">
      <c r="A76" s="11" t="s">
        <v>135</v>
      </c>
      <c r="B76" s="74" t="s">
        <v>53</v>
      </c>
      <c r="C76" s="75"/>
      <c r="D76" s="28"/>
      <c r="E76" s="11">
        <v>1</v>
      </c>
      <c r="F76" s="11">
        <f>D76*E76</f>
        <v>0</v>
      </c>
    </row>
    <row r="77" spans="1:6" ht="12.75">
      <c r="A77" s="31" t="s">
        <v>136</v>
      </c>
      <c r="B77" s="51" t="s">
        <v>54</v>
      </c>
      <c r="C77" s="52"/>
      <c r="D77" s="29"/>
      <c r="E77" s="14">
        <v>0.5</v>
      </c>
      <c r="F77" s="14">
        <f aca="true" t="shared" si="2" ref="F77:F84">D77*E77</f>
        <v>0</v>
      </c>
    </row>
    <row r="78" spans="1:6" ht="12.75">
      <c r="A78" s="32" t="s">
        <v>137</v>
      </c>
      <c r="B78" s="74" t="s">
        <v>55</v>
      </c>
      <c r="C78" s="75"/>
      <c r="D78" s="28"/>
      <c r="E78" s="11">
        <v>2</v>
      </c>
      <c r="F78" s="11">
        <f t="shared" si="2"/>
        <v>0</v>
      </c>
    </row>
    <row r="79" spans="1:6" ht="12.75">
      <c r="A79" s="14" t="s">
        <v>138</v>
      </c>
      <c r="B79" s="51" t="s">
        <v>56</v>
      </c>
      <c r="C79" s="52"/>
      <c r="D79" s="29"/>
      <c r="E79" s="14">
        <v>1</v>
      </c>
      <c r="F79" s="14">
        <f t="shared" si="2"/>
        <v>0</v>
      </c>
    </row>
    <row r="80" spans="1:6" ht="12.75">
      <c r="A80" s="11" t="s">
        <v>139</v>
      </c>
      <c r="B80" s="74" t="s">
        <v>57</v>
      </c>
      <c r="C80" s="75"/>
      <c r="D80" s="28"/>
      <c r="E80" s="11">
        <v>1</v>
      </c>
      <c r="F80" s="11">
        <f t="shared" si="2"/>
        <v>0</v>
      </c>
    </row>
    <row r="81" spans="1:6" ht="12.75">
      <c r="A81" s="14" t="s">
        <v>140</v>
      </c>
      <c r="B81" s="51" t="s">
        <v>80</v>
      </c>
      <c r="C81" s="52"/>
      <c r="D81" s="29"/>
      <c r="E81" s="14">
        <v>0.5</v>
      </c>
      <c r="F81" s="14">
        <f t="shared" si="2"/>
        <v>0</v>
      </c>
    </row>
    <row r="82" spans="1:6" ht="12.75">
      <c r="A82" s="11" t="s">
        <v>141</v>
      </c>
      <c r="B82" s="74" t="s">
        <v>58</v>
      </c>
      <c r="C82" s="75"/>
      <c r="D82" s="28"/>
      <c r="E82" s="11">
        <v>0.5</v>
      </c>
      <c r="F82" s="11">
        <f t="shared" si="2"/>
        <v>0</v>
      </c>
    </row>
    <row r="83" spans="1:6" ht="12.75">
      <c r="A83" s="25" t="s">
        <v>142</v>
      </c>
      <c r="B83" s="51" t="s">
        <v>59</v>
      </c>
      <c r="C83" s="52"/>
      <c r="D83" s="29"/>
      <c r="E83" s="14">
        <v>0.2</v>
      </c>
      <c r="F83" s="14">
        <f t="shared" si="2"/>
        <v>0</v>
      </c>
    </row>
    <row r="84" spans="1:6" ht="12.75">
      <c r="A84" s="11" t="s">
        <v>143</v>
      </c>
      <c r="B84" s="74" t="s">
        <v>60</v>
      </c>
      <c r="C84" s="75"/>
      <c r="D84" s="28"/>
      <c r="E84" s="11">
        <v>0.5</v>
      </c>
      <c r="F84" s="11">
        <f t="shared" si="2"/>
        <v>0</v>
      </c>
    </row>
    <row r="85" spans="1:6" ht="12.75">
      <c r="A85" s="45" t="s">
        <v>12</v>
      </c>
      <c r="B85" s="46"/>
      <c r="C85" s="46"/>
      <c r="D85" s="46"/>
      <c r="E85" s="47"/>
      <c r="F85" s="19">
        <f>SUM(F76:F84)</f>
        <v>0</v>
      </c>
    </row>
    <row r="86" spans="1:6" ht="12.75">
      <c r="A86" s="53"/>
      <c r="B86" s="54"/>
      <c r="C86" s="54"/>
      <c r="D86" s="54"/>
      <c r="E86" s="54"/>
      <c r="F86" s="55"/>
    </row>
    <row r="87" spans="1:6" ht="12.75">
      <c r="A87" s="48"/>
      <c r="B87" s="49"/>
      <c r="C87" s="49"/>
      <c r="D87" s="49"/>
      <c r="E87" s="49"/>
      <c r="F87" s="50"/>
    </row>
    <row r="88" spans="1:6" ht="12.75">
      <c r="A88" s="60" t="s">
        <v>26</v>
      </c>
      <c r="B88" s="61"/>
      <c r="C88" s="4" t="s">
        <v>13</v>
      </c>
      <c r="D88" s="3" t="s">
        <v>0</v>
      </c>
      <c r="E88" s="3" t="s">
        <v>1</v>
      </c>
      <c r="F88" s="3" t="s">
        <v>2</v>
      </c>
    </row>
    <row r="89" spans="1:6" ht="12.75">
      <c r="A89" s="56" t="s">
        <v>144</v>
      </c>
      <c r="B89" s="57" t="s">
        <v>64</v>
      </c>
      <c r="C89" s="26" t="s">
        <v>9</v>
      </c>
      <c r="D89" s="28"/>
      <c r="E89" s="11">
        <v>1</v>
      </c>
      <c r="F89" s="11">
        <f aca="true" t="shared" si="3" ref="F89:F94">D89*E89</f>
        <v>0</v>
      </c>
    </row>
    <row r="90" spans="1:6" ht="12.75">
      <c r="A90" s="56"/>
      <c r="B90" s="58"/>
      <c r="C90" s="26" t="s">
        <v>10</v>
      </c>
      <c r="D90" s="28"/>
      <c r="E90" s="11">
        <v>0.8</v>
      </c>
      <c r="F90" s="11">
        <f t="shared" si="3"/>
        <v>0</v>
      </c>
    </row>
    <row r="91" spans="1:6" ht="12.75">
      <c r="A91" s="56"/>
      <c r="B91" s="59"/>
      <c r="C91" s="26" t="s">
        <v>11</v>
      </c>
      <c r="D91" s="28"/>
      <c r="E91" s="11">
        <v>0.5</v>
      </c>
      <c r="F91" s="11">
        <f t="shared" si="3"/>
        <v>0</v>
      </c>
    </row>
    <row r="92" spans="1:6" ht="12.75">
      <c r="A92" s="14" t="s">
        <v>145</v>
      </c>
      <c r="B92" s="62" t="s">
        <v>84</v>
      </c>
      <c r="C92" s="63"/>
      <c r="D92" s="29"/>
      <c r="E92" s="14">
        <v>1</v>
      </c>
      <c r="F92" s="14">
        <f t="shared" si="3"/>
        <v>0</v>
      </c>
    </row>
    <row r="93" spans="1:6" ht="12.75">
      <c r="A93" s="11" t="s">
        <v>146</v>
      </c>
      <c r="B93" s="64" t="s">
        <v>85</v>
      </c>
      <c r="C93" s="65"/>
      <c r="D93" s="28"/>
      <c r="E93" s="11">
        <v>1.5</v>
      </c>
      <c r="F93" s="11">
        <f t="shared" si="3"/>
        <v>0</v>
      </c>
    </row>
    <row r="94" spans="1:6" ht="12.75">
      <c r="A94" s="14" t="s">
        <v>147</v>
      </c>
      <c r="B94" s="51" t="s">
        <v>27</v>
      </c>
      <c r="C94" s="52"/>
      <c r="D94" s="29"/>
      <c r="E94" s="14">
        <v>0.5</v>
      </c>
      <c r="F94" s="14">
        <f t="shared" si="3"/>
        <v>0</v>
      </c>
    </row>
    <row r="95" spans="1:6" ht="15.75" customHeight="1">
      <c r="A95" s="45" t="s">
        <v>12</v>
      </c>
      <c r="B95" s="46"/>
      <c r="C95" s="46"/>
      <c r="D95" s="46"/>
      <c r="E95" s="47"/>
      <c r="F95" s="19">
        <f>SUM(F89:F94)</f>
        <v>0</v>
      </c>
    </row>
    <row r="97" spans="1:6" ht="15.75">
      <c r="A97" s="66" t="s">
        <v>14</v>
      </c>
      <c r="B97" s="67"/>
      <c r="C97" s="67"/>
      <c r="D97" s="67"/>
      <c r="E97" s="68"/>
      <c r="F97" s="5">
        <f>SUM(F21+F28+F73+F85+F95)</f>
        <v>2.5</v>
      </c>
    </row>
    <row r="98" spans="1:6" ht="12.75">
      <c r="A98" s="70"/>
      <c r="B98" s="70"/>
      <c r="C98" s="70"/>
      <c r="D98" s="70"/>
      <c r="E98" s="70"/>
      <c r="F98" s="70"/>
    </row>
    <row r="99" spans="1:6" ht="22.5" customHeight="1">
      <c r="A99" s="72" t="s">
        <v>81</v>
      </c>
      <c r="B99" s="73"/>
      <c r="C99" s="9" t="s">
        <v>15</v>
      </c>
      <c r="D99" s="71"/>
      <c r="E99" s="71"/>
      <c r="F99" s="71"/>
    </row>
    <row r="100" spans="2:6" ht="12.75">
      <c r="B100" s="10"/>
      <c r="D100" s="69"/>
      <c r="E100" s="69"/>
      <c r="F100" s="69"/>
    </row>
    <row r="101" spans="1:6" ht="12.75">
      <c r="A101" s="103" t="s">
        <v>83</v>
      </c>
      <c r="B101" s="69"/>
      <c r="C101" s="69"/>
      <c r="D101" s="69"/>
      <c r="E101" s="69"/>
      <c r="F101" s="69"/>
    </row>
  </sheetData>
  <sheetProtection password="8A7B" sheet="1" objects="1" scenarios="1" selectLockedCells="1"/>
  <mergeCells count="101">
    <mergeCell ref="A101:F101"/>
    <mergeCell ref="B50:C50"/>
    <mergeCell ref="A59:A60"/>
    <mergeCell ref="B24:C24"/>
    <mergeCell ref="A51:A52"/>
    <mergeCell ref="A54:A55"/>
    <mergeCell ref="A57:A58"/>
    <mergeCell ref="A48:A49"/>
    <mergeCell ref="A42:A43"/>
    <mergeCell ref="A44:A45"/>
    <mergeCell ref="B62:C62"/>
    <mergeCell ref="D9:F9"/>
    <mergeCell ref="B33:C33"/>
    <mergeCell ref="B34:C34"/>
    <mergeCell ref="A9:C9"/>
    <mergeCell ref="A21:E21"/>
    <mergeCell ref="B32:C32"/>
    <mergeCell ref="A32:A33"/>
    <mergeCell ref="A34:A35"/>
    <mergeCell ref="B35:C35"/>
    <mergeCell ref="B59:C59"/>
    <mergeCell ref="B61:C61"/>
    <mergeCell ref="B54:C54"/>
    <mergeCell ref="B51:C51"/>
    <mergeCell ref="B57:C57"/>
    <mergeCell ref="B56:C56"/>
    <mergeCell ref="B43:C43"/>
    <mergeCell ref="B46:C46"/>
    <mergeCell ref="B47:C47"/>
    <mergeCell ref="B48:C48"/>
    <mergeCell ref="B45:C45"/>
    <mergeCell ref="B44:C44"/>
    <mergeCell ref="B40:C40"/>
    <mergeCell ref="A40:A41"/>
    <mergeCell ref="B41:C41"/>
    <mergeCell ref="B36:C36"/>
    <mergeCell ref="B37:C37"/>
    <mergeCell ref="A38:A39"/>
    <mergeCell ref="B38:C38"/>
    <mergeCell ref="A30:C30"/>
    <mergeCell ref="B31:C31"/>
    <mergeCell ref="A29:F29"/>
    <mergeCell ref="B26:C26"/>
    <mergeCell ref="A28:E28"/>
    <mergeCell ref="A36:A37"/>
    <mergeCell ref="A10:C10"/>
    <mergeCell ref="B13:C13"/>
    <mergeCell ref="B14:C14"/>
    <mergeCell ref="B15:C15"/>
    <mergeCell ref="B20:C20"/>
    <mergeCell ref="A23:C23"/>
    <mergeCell ref="B16:C16"/>
    <mergeCell ref="A22:F22"/>
    <mergeCell ref="B18:C18"/>
    <mergeCell ref="B63:C63"/>
    <mergeCell ref="B64:C64"/>
    <mergeCell ref="B65:C65"/>
    <mergeCell ref="B66:C66"/>
    <mergeCell ref="B11:C11"/>
    <mergeCell ref="B12:C12"/>
    <mergeCell ref="B42:C42"/>
    <mergeCell ref="B39:C39"/>
    <mergeCell ref="B25:C25"/>
    <mergeCell ref="B27:C27"/>
    <mergeCell ref="B78:C78"/>
    <mergeCell ref="A74:F74"/>
    <mergeCell ref="B79:C79"/>
    <mergeCell ref="B80:C80"/>
    <mergeCell ref="B67:C67"/>
    <mergeCell ref="B72:C72"/>
    <mergeCell ref="B77:C77"/>
    <mergeCell ref="A73:E73"/>
    <mergeCell ref="A75:C75"/>
    <mergeCell ref="B76:C76"/>
    <mergeCell ref="A97:E97"/>
    <mergeCell ref="D100:F100"/>
    <mergeCell ref="A98:F98"/>
    <mergeCell ref="D99:F99"/>
    <mergeCell ref="A99:B99"/>
    <mergeCell ref="B81:C81"/>
    <mergeCell ref="B82:C82"/>
    <mergeCell ref="B83:C83"/>
    <mergeCell ref="B84:C84"/>
    <mergeCell ref="A95:E95"/>
    <mergeCell ref="A85:E85"/>
    <mergeCell ref="A87:F87"/>
    <mergeCell ref="B94:C94"/>
    <mergeCell ref="A86:F86"/>
    <mergeCell ref="A89:A91"/>
    <mergeCell ref="B89:B91"/>
    <mergeCell ref="A88:B88"/>
    <mergeCell ref="B92:C92"/>
    <mergeCell ref="B93:C93"/>
    <mergeCell ref="B8:F8"/>
    <mergeCell ref="A1:A4"/>
    <mergeCell ref="B1:E1"/>
    <mergeCell ref="B2:E2"/>
    <mergeCell ref="B3:E3"/>
    <mergeCell ref="B4:E4"/>
    <mergeCell ref="A6:F6"/>
    <mergeCell ref="A7:F7"/>
  </mergeCells>
  <dataValidations count="7">
    <dataValidation type="decimal" allowBlank="1" showInputMessage="1" showErrorMessage="1" sqref="C96 D63:D66 D83:D84 D44">
      <formula1>0</formula1>
      <formula2>5</formula2>
    </dataValidation>
    <dataValidation type="decimal" allowBlank="1" showInputMessage="1" showErrorMessage="1" sqref="D67:D69 D76:D77 D82 D12:D20 D24:D27">
      <formula1>0</formula1>
      <formula2>3</formula2>
    </dataValidation>
    <dataValidation type="decimal" allowBlank="1" showInputMessage="1" showErrorMessage="1" sqref="D70 D78:D81">
      <formula1>0</formula1>
      <formula2>2</formula2>
    </dataValidation>
    <dataValidation type="decimal" allowBlank="1" showInputMessage="1" showErrorMessage="1" sqref="D71:D72">
      <formula1>0</formula1>
      <formula2>10</formula2>
    </dataValidation>
    <dataValidation type="decimal" allowBlank="1" showInputMessage="1" showErrorMessage="1" sqref="D56 D53 D31 D50">
      <formula1>0</formula1>
      <formula2>1</formula2>
    </dataValidation>
    <dataValidation type="decimal" allowBlank="1" showInputMessage="1" showErrorMessage="1" sqref="D11">
      <formula1>0</formula1>
      <formula2>6</formula2>
    </dataValidation>
    <dataValidation type="decimal" allowBlank="1" showInputMessage="1" showErrorMessage="1" sqref="D36">
      <formula1>0</formula1>
      <formula2>4</formula2>
    </dataValidation>
  </dataValidations>
  <printOptions/>
  <pageMargins left="1.062992125984252" right="0.5905511811023623" top="0" bottom="0.1968503937007874" header="0" footer="0"/>
  <pageSetup horizontalDpi="300" verticalDpi="300" orientation="landscape" paperSize="9" scale="83" r:id="rId4"/>
  <rowBreaks count="1" manualBreakCount="1">
    <brk id="52" max="5" man="1"/>
  </rowBreaks>
  <drawing r:id="rId3"/>
  <legacyDrawing r:id="rId2"/>
  <oleObjects>
    <oleObject progId="PBrush" shapeId="7506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Candido Rondon</dc:creator>
  <cp:keywords/>
  <dc:description/>
  <cp:lastModifiedBy>Thiago Leandro Vieira Cavalcante</cp:lastModifiedBy>
  <cp:lastPrinted>2011-06-16T18:06:57Z</cp:lastPrinted>
  <dcterms:created xsi:type="dcterms:W3CDTF">2004-02-18T18:10:06Z</dcterms:created>
  <dcterms:modified xsi:type="dcterms:W3CDTF">2017-03-01T20:21:54Z</dcterms:modified>
  <cp:category/>
  <cp:version/>
  <cp:contentType/>
  <cp:contentStatus/>
  <cp:revision>1</cp:revision>
</cp:coreProperties>
</file>